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467"/>
  </bookViews>
  <sheets>
    <sheet name="Sheet1" sheetId="1" r:id="rId1"/>
    <sheet name="Sheet2" sheetId="2" r:id="rId2"/>
    <sheet name="Sheet3" sheetId="3" r:id="rId3"/>
  </sheets>
  <definedNames>
    <definedName name="_xlnm._FilterDatabase" localSheetId="0" hidden="1">Sheet1!$D:$D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<sst xmlns="http://schemas.openxmlformats.org/spreadsheetml/2006/main" count="74" uniqueCount="58">
  <si>
    <t>需求管理检查问题统计表</t>
  </si>
  <si>
    <t>序号</t>
  </si>
  <si>
    <t>采购人</t>
  </si>
  <si>
    <t>项目名称</t>
  </si>
  <si>
    <t>代理机构</t>
  </si>
  <si>
    <t>采购编号</t>
  </si>
  <si>
    <t>采购需求管理方面</t>
  </si>
  <si>
    <t>巩义市住房和城乡建设管理局</t>
  </si>
  <si>
    <t>巩义市住房和城乡建设管理局巩义市城区污水处理厂污泥外运处置项目</t>
  </si>
  <si>
    <t>建基工程咨询有限公司</t>
  </si>
  <si>
    <t>巩财公开采购-2025-6</t>
  </si>
  <si>
    <t>√</t>
  </si>
  <si>
    <t>巩义市文物局</t>
  </si>
  <si>
    <t>巩义市文物局杜甫诞生窑文物保护规划项目</t>
  </si>
  <si>
    <t>河南顺驰建设工程管理有限公司</t>
  </si>
  <si>
    <t>巩财谈判采购-2025-14</t>
  </si>
  <si>
    <t>巩义市园林绿化中心</t>
  </si>
  <si>
    <t>巩义市园林绿化中心2025年度园林绿化工人人身意外伤害保险(雇主责任险）项目</t>
  </si>
  <si>
    <t>巩财磋商采购-2025-6</t>
  </si>
  <si>
    <t>巩义市住房和城乡建设管理局2025年环卫工人雇主责任险采购项目</t>
  </si>
  <si>
    <t>巩财磋商采购-2025-4</t>
  </si>
  <si>
    <t>巩义市农业农村局</t>
  </si>
  <si>
    <t>巩义市农业农村局小麦“一喷三防”项目</t>
  </si>
  <si>
    <t>河南万禾旭企业管理有限公司</t>
  </si>
  <si>
    <t>巩财磋商采购-2025-3</t>
  </si>
  <si>
    <t>巩义市教育局</t>
  </si>
  <si>
    <t>巩义市教育系统“班班通”网络租赁项目</t>
  </si>
  <si>
    <t>中睿项目管理有限公司</t>
  </si>
  <si>
    <t>巩财公开采购-2025-2</t>
  </si>
  <si>
    <t>采购计划编制不规范：缺履约验收方案和风险管控措施</t>
  </si>
  <si>
    <t>郑州市生态环境局巩义分局</t>
  </si>
  <si>
    <t>郑州市生态环境局巩义分局巩义市污水处理提质增效专项规划及实施方案编制项目</t>
  </si>
  <si>
    <t>河南省英凯项目管理有限公司</t>
  </si>
  <si>
    <t>巩财磋商采购-2025-2</t>
  </si>
  <si>
    <t>巩义市自然资源和规划局</t>
  </si>
  <si>
    <t>巩义市自然资源和规划局矿业权人核查认定技术服务项目</t>
  </si>
  <si>
    <t>恒信咨询管理有限公司</t>
  </si>
  <si>
    <t>巩财磋商采购-2025-1</t>
  </si>
  <si>
    <t>巩义市农业农村局秋作物“一喷多促”项目</t>
  </si>
  <si>
    <t>建友工程服务有限公司</t>
  </si>
  <si>
    <t>巩财磋商采购-2025-52</t>
  </si>
  <si>
    <t>《政府采购需求管理办法》第十七条：采购项目划分采购包的，要分别确定每个采购包的采购方式、竞争范围、评审规则和合同类型、合同文本、定价方式等相关合同订立、管理安排。</t>
  </si>
  <si>
    <t>巩义市公安局</t>
  </si>
  <si>
    <t>巩义市公安局执法记录仪及采集站项目</t>
  </si>
  <si>
    <t>巩财询价采购-2025-3</t>
  </si>
  <si>
    <t>巩义市交通运输局</t>
  </si>
  <si>
    <t>巩义市交通运输局2025年巩义市公共交通运输有限公司40台纯电动公交车更换电池项目</t>
  </si>
  <si>
    <t>巩财公开采购-2025-18-A</t>
  </si>
  <si>
    <t>巩义市发展和改革委员会</t>
  </si>
  <si>
    <t>巩义市发展和改革委员会巩义市“十五五”规划编制项目</t>
  </si>
  <si>
    <t>巩财磋商采购-2025-30-A</t>
  </si>
  <si>
    <t>巩义市大峪沟镇人民政府</t>
  </si>
  <si>
    <t>巩义市大峪沟镇人民政府巩义市大峪沟镇大棚户区改造项目（万和社区二期）北地块电梯项目</t>
  </si>
  <si>
    <t xml:space="preserve">中睿项目管理有限公司 </t>
  </si>
  <si>
    <t>巩财谈判采购-2025-28-A</t>
  </si>
  <si>
    <t>采购计划编制不规范：缺少履约验收方案和风险管控措施</t>
  </si>
  <si>
    <t>大</t>
  </si>
  <si>
    <t>合同总额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</si>
</sst>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12"/>
      <name val="宋体"/>
      <charset val="134"/>
    </font>
    <font>
      <b/>
      <sz val="28"/>
      <name val="宋体"/>
      <charset val="134"/>
    </font>
    <font>
      <b/>
      <sz val="14"/>
      <name val="宋体"/>
      <charset val="134"/>
    </font>
    <font>
      <sz val="12"/>
      <color indexed="8"/>
      <name val="宋体"/>
      <charset val="134"/>
    </font>
    <font>
      <sz val="12"/>
      <name val="Arial"/>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2" xfId="0"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5"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9999"/>
      <color rgb="00969696"/>
      <color rgb="00444444"/>
      <color rgb="00FFC00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pane xSplit="3" ySplit="3" topLeftCell="D4" activePane="bottomRight" state="frozen"/>
      <selection/>
      <selection pane="topRight"/>
      <selection pane="bottomLeft"/>
      <selection pane="bottomRight" activeCell="D4" sqref="D4:D16"/>
    </sheetView>
  </sheetViews>
  <sheetFormatPr defaultColWidth="9" defaultRowHeight="14.25"/>
  <cols>
    <col min="1" max="1" width="4.425" style="3" customWidth="1"/>
    <col min="2" max="2" width="28.75" style="4" customWidth="1"/>
    <col min="3" max="3" width="33" style="5" customWidth="1"/>
    <col min="4" max="4" width="30.875" style="2" customWidth="1"/>
    <col min="5" max="5" width="20.625" style="5" customWidth="1"/>
    <col min="6" max="6" width="55.375" style="6" customWidth="1"/>
  </cols>
  <sheetData>
    <row r="1" s="1" customFormat="1" ht="76" customHeight="1" spans="1:6">
      <c r="A1" s="7" t="s">
        <v>0</v>
      </c>
      <c r="B1" s="7"/>
      <c r="C1" s="7"/>
      <c r="D1" s="7"/>
      <c r="E1" s="7"/>
      <c r="F1" s="7"/>
    </row>
    <row r="2" s="1" customFormat="1" ht="27" customHeight="1" spans="1:6">
      <c r="A2" s="8" t="s">
        <v>1</v>
      </c>
      <c r="B2" s="8" t="s">
        <v>2</v>
      </c>
      <c r="C2" s="9" t="s">
        <v>3</v>
      </c>
      <c r="D2" s="10" t="s">
        <v>4</v>
      </c>
      <c r="E2" s="9" t="s">
        <v>5</v>
      </c>
      <c r="F2" s="11" t="s">
        <v>6</v>
      </c>
    </row>
    <row r="3" s="1" customFormat="1" ht="30" customHeight="1" spans="1:6">
      <c r="A3" s="8"/>
      <c r="B3" s="8"/>
      <c r="C3" s="9"/>
      <c r="D3" s="10"/>
      <c r="E3" s="9"/>
      <c r="F3" s="11"/>
    </row>
    <row r="4" s="2" customFormat="1" ht="71" customHeight="1" spans="1:6">
      <c r="A4" s="12">
        <v>1</v>
      </c>
      <c r="B4" s="13" t="s">
        <v>7</v>
      </c>
      <c r="C4" s="14" t="s">
        <v>8</v>
      </c>
      <c r="D4" s="13" t="s">
        <v>9</v>
      </c>
      <c r="E4" s="13" t="s">
        <v>10</v>
      </c>
      <c r="F4" s="13" t="s">
        <v>11</v>
      </c>
    </row>
    <row r="5" ht="28.5" spans="1:6">
      <c r="A5" s="15">
        <v>2</v>
      </c>
      <c r="B5" s="16" t="s">
        <v>12</v>
      </c>
      <c r="C5" s="17" t="s">
        <v>13</v>
      </c>
      <c r="D5" s="16" t="s">
        <v>14</v>
      </c>
      <c r="E5" s="16" t="s">
        <v>15</v>
      </c>
      <c r="F5" s="16" t="s">
        <v>11</v>
      </c>
    </row>
    <row r="6" ht="42.75" spans="1:6">
      <c r="A6" s="15">
        <v>3</v>
      </c>
      <c r="B6" s="16" t="s">
        <v>16</v>
      </c>
      <c r="C6" s="17" t="s">
        <v>17</v>
      </c>
      <c r="D6" s="16" t="s">
        <v>14</v>
      </c>
      <c r="E6" s="16" t="s">
        <v>18</v>
      </c>
      <c r="F6" s="16" t="s">
        <v>11</v>
      </c>
    </row>
    <row r="7" ht="28.5" spans="1:6">
      <c r="A7" s="15">
        <v>4</v>
      </c>
      <c r="B7" s="16" t="s">
        <v>7</v>
      </c>
      <c r="C7" s="17" t="s">
        <v>19</v>
      </c>
      <c r="D7" s="16" t="s">
        <v>14</v>
      </c>
      <c r="E7" s="16" t="s">
        <v>20</v>
      </c>
      <c r="F7" s="16" t="s">
        <v>11</v>
      </c>
    </row>
    <row r="8" ht="28.5" spans="1:11">
      <c r="A8" s="15">
        <v>5</v>
      </c>
      <c r="B8" s="16" t="s">
        <v>21</v>
      </c>
      <c r="C8" s="17" t="s">
        <v>22</v>
      </c>
      <c r="D8" s="16" t="s">
        <v>23</v>
      </c>
      <c r="E8" s="16" t="s">
        <v>24</v>
      </c>
      <c r="F8" s="16" t="s">
        <v>11</v>
      </c>
      <c r="K8" s="28"/>
    </row>
    <row r="9" ht="28.5" spans="1:6">
      <c r="A9" s="15">
        <v>6</v>
      </c>
      <c r="B9" s="16" t="s">
        <v>25</v>
      </c>
      <c r="C9" s="17" t="s">
        <v>26</v>
      </c>
      <c r="D9" s="16" t="s">
        <v>27</v>
      </c>
      <c r="E9" s="16" t="s">
        <v>28</v>
      </c>
      <c r="F9" s="16" t="s">
        <v>29</v>
      </c>
    </row>
    <row r="10" ht="42.75" spans="1:6">
      <c r="A10" s="15">
        <v>7</v>
      </c>
      <c r="B10" s="16" t="s">
        <v>30</v>
      </c>
      <c r="C10" s="17" t="s">
        <v>31</v>
      </c>
      <c r="D10" s="16" t="s">
        <v>32</v>
      </c>
      <c r="E10" s="16" t="s">
        <v>33</v>
      </c>
      <c r="F10" s="16" t="s">
        <v>11</v>
      </c>
    </row>
    <row r="11" ht="65" customHeight="1" spans="1:6">
      <c r="A11" s="18">
        <v>8</v>
      </c>
      <c r="B11" s="19" t="s">
        <v>34</v>
      </c>
      <c r="C11" s="20" t="s">
        <v>35</v>
      </c>
      <c r="D11" s="19" t="s">
        <v>36</v>
      </c>
      <c r="E11" s="19" t="s">
        <v>37</v>
      </c>
      <c r="F11" s="19" t="s">
        <v>11</v>
      </c>
    </row>
    <row r="12" ht="69" customHeight="1" spans="1:6">
      <c r="A12" s="15">
        <v>9</v>
      </c>
      <c r="B12" s="15" t="s">
        <v>21</v>
      </c>
      <c r="C12" s="21" t="s">
        <v>38</v>
      </c>
      <c r="D12" s="22" t="s">
        <v>39</v>
      </c>
      <c r="E12" s="21" t="s">
        <v>40</v>
      </c>
      <c r="F12" s="23" t="s">
        <v>41</v>
      </c>
    </row>
    <row r="13" ht="28.5" spans="1:6">
      <c r="A13" s="15">
        <v>10</v>
      </c>
      <c r="B13" s="15" t="s">
        <v>42</v>
      </c>
      <c r="C13" s="24" t="s">
        <v>43</v>
      </c>
      <c r="D13" s="22" t="s">
        <v>39</v>
      </c>
      <c r="E13" s="21" t="s">
        <v>44</v>
      </c>
      <c r="F13" s="25" t="s">
        <v>11</v>
      </c>
    </row>
    <row r="14" ht="42.75" spans="1:6">
      <c r="A14" s="15">
        <v>11</v>
      </c>
      <c r="B14" s="15" t="s">
        <v>45</v>
      </c>
      <c r="C14" s="21" t="s">
        <v>46</v>
      </c>
      <c r="D14" s="22" t="s">
        <v>39</v>
      </c>
      <c r="E14" s="21" t="s">
        <v>47</v>
      </c>
      <c r="F14" s="25" t="s">
        <v>11</v>
      </c>
    </row>
    <row r="15" ht="28.5" spans="1:6">
      <c r="A15" s="15">
        <v>12</v>
      </c>
      <c r="B15" s="24" t="s">
        <v>48</v>
      </c>
      <c r="C15" s="21" t="s">
        <v>49</v>
      </c>
      <c r="D15" s="26" t="s">
        <v>36</v>
      </c>
      <c r="E15" s="21" t="s">
        <v>50</v>
      </c>
      <c r="F15" s="25" t="s">
        <v>11</v>
      </c>
    </row>
    <row r="16" ht="48" customHeight="1" spans="1:6">
      <c r="A16" s="15">
        <v>13</v>
      </c>
      <c r="B16" s="24" t="s">
        <v>51</v>
      </c>
      <c r="C16" s="21" t="s">
        <v>52</v>
      </c>
      <c r="D16" s="26" t="s">
        <v>53</v>
      </c>
      <c r="E16" s="21" t="s">
        <v>54</v>
      </c>
      <c r="F16" s="27" t="s">
        <v>55</v>
      </c>
    </row>
  </sheetData>
  <mergeCells count="7">
    <mergeCell ref="A1:F1"/>
    <mergeCell ref="A2:A3"/>
    <mergeCell ref="B2:B3"/>
    <mergeCell ref="C2:C3"/>
    <mergeCell ref="D2:D3"/>
    <mergeCell ref="E2:E3"/>
    <mergeCell ref="F2:F3"/>
  </mergeCells>
  <pageMargins left="0.75" right="0.550694444444444" top="0.826388888888889" bottom="1" header="0.511805555555556" footer="0.511805555555556"/>
  <pageSetup paperSize="9" scale="7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H8"/>
  <sheetViews>
    <sheetView workbookViewId="0">
      <selection activeCell="E14" sqref="E14"/>
    </sheetView>
  </sheetViews>
  <sheetFormatPr defaultColWidth="9" defaultRowHeight="14.25" outlineLevelRow="7" outlineLevelCol="7"/>
  <cols>
    <col min="4" max="4" width="18.375" customWidth="1"/>
    <col min="5" max="5" width="16.375" customWidth="1"/>
    <col min="7" max="8" width="12.625"/>
  </cols>
  <sheetData>
    <row r="4" spans="5:5">
      <c r="E4" t="s">
        <v>56</v>
      </c>
    </row>
    <row r="5" spans="3:5">
      <c r="C5" t="s">
        <v>57</v>
      </c>
      <c r="D5">
        <v>33663.506726</v>
      </c>
      <c r="E5">
        <v>240</v>
      </c>
    </row>
    <row r="6" spans="4:5">
      <c r="D6">
        <v>33466.530275</v>
      </c>
      <c r="E6">
        <v>701.64</v>
      </c>
    </row>
    <row r="7" spans="4:5">
      <c r="D7">
        <v>5941.287065</v>
      </c>
      <c r="E7">
        <v>874.838942</v>
      </c>
    </row>
    <row r="8" spans="4:8">
      <c r="D8">
        <f>SUM(D5:D7)</f>
        <v>73071.324066</v>
      </c>
      <c r="E8">
        <f>SUM(E5:E7)</f>
        <v>1816.478942</v>
      </c>
      <c r="G8">
        <f>D8-E8</f>
        <v>71254.845124</v>
      </c>
      <c r="H8">
        <f>G8/D8</f>
        <v>0.975141015094248</v>
      </c>
    </row>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N18:N20"/>
  <sheetViews>
    <sheetView workbookViewId="0">
      <selection activeCell="E14" sqref="E14"/>
    </sheetView>
  </sheetViews>
  <sheetFormatPr defaultColWidth="9" defaultRowHeight="14.25"/>
  <sheetData>
    <row r="18" spans="14:14">
      <c r="N18">
        <v>1150</v>
      </c>
    </row>
    <row r="19" spans="14:14">
      <c r="N19">
        <v>82</v>
      </c>
    </row>
    <row r="20" spans="14:14">
      <c r="N20">
        <v>48</v>
      </c>
    </row>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Pisces</cp:lastModifiedBy>
  <dcterms:created xsi:type="dcterms:W3CDTF">2020-12-04T02:21:00Z</dcterms:created>
  <dcterms:modified xsi:type="dcterms:W3CDTF">2025-10-14T00:49:12Z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
  </property>
</Properties>
</file>